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1" i="1"/>
  <c r="E11"/>
  <c r="I9"/>
  <c r="F9"/>
  <c r="I6"/>
  <c r="I11" s="1"/>
  <c r="H6"/>
  <c r="H11" s="1"/>
  <c r="G6"/>
  <c r="F6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<sst xmlns="http://schemas.openxmlformats.org/spreadsheetml/2006/main" count="49" uniqueCount="39">
  <si>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</si>
  <si>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</si>
  <si>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</si>
  <si>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</si>
  <si>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</si>
  <si>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</si>
  <si>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</si>
  <si>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</si>
  <si>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</si>
  <si>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</si>
  <si>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</si>
  <si>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</si>
  <si>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</si>
  <si>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</si>
  <si>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</si>
  <si>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</si>
  <si>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</si>
  <si>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</si>
  <si>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</si>
  <si>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</si>
  <si>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</si>
  <si>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</si>
  <si>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</si>
  <si>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</si>
  <si>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</si>
  <si>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</si>
  <si>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</si>
  <si>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</si>
  <si>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</si>
  <si>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</si>
  <si>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</si>
  <si>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</si>
  <si>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</si>
  <si>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</si>
  <si>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</si>
  <si>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Каша молочная из риса и пшена «Дружба» с маслом сливочным</t>
  </si>
  <si>
    <t xml:space="preserve">Напиток из плодов шиповника </t>
  </si>
  <si>
    <t>Печенье затяжное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</si>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</sst>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5" t="s">
        <v>35</v>
      </c>
      <c r="E4" s="46">
        <v>210</v>
      </c>
      <c r="F4" s="40">
        <v>10.44</v>
      </c>
      <c r="G4" s="40">
        <v>13.54</v>
      </c>
      <c r="H4" s="40">
        <v>15.33</v>
      </c>
      <c r="I4" s="40">
        <v>221.1</v>
      </c>
      <c r="J4" s="47">
        <v>175</v>
      </c>
    </row>
    <row r="5" spans="1:10">
      <c r="A5" s="7"/>
      <c r="B5" s="2"/>
      <c r="C5" s="2"/>
      <c r="D5" s="41"/>
      <c r="E5" s="40"/>
      <c r="F5" s="40"/>
      <c r="G5" s="40"/>
      <c r="H5" s="40"/>
      <c r="I5" s="40"/>
      <c r="J5" s="47"/>
    </row>
    <row r="6" spans="1:10">
      <c r="A6" s="7"/>
      <c r="B6" s="1" t="s">
        <v>11</v>
      </c>
      <c r="C6" s="2">
        <v>377</v>
      </c>
      <c r="D6" s="48" t="s">
        <v>36</v>
      </c>
      <c r="E6" s="46">
        <v>200</v>
      </c>
      <c r="F6" s="40">
        <f>0.61*200/180</f>
        <v>0.67777777777777781</v>
      </c>
      <c r="G6" s="40">
        <f>0.25*200/180</f>
        <v>0.27777777777777779</v>
      </c>
      <c r="H6" s="40">
        <f>16.18*200/180</f>
        <v>17.977777777777778</v>
      </c>
      <c r="I6" s="40">
        <f>69.41*200/180</f>
        <v>77.12222222222222</v>
      </c>
      <c r="J6" s="46">
        <v>8</v>
      </c>
    </row>
    <row r="7" spans="1:10">
      <c r="A7" s="7"/>
      <c r="B7" s="1" t="s">
        <v>21</v>
      </c>
      <c r="C7" s="2"/>
      <c r="D7" s="41" t="s">
        <v>33</v>
      </c>
      <c r="E7" s="40">
        <v>60</v>
      </c>
      <c r="F7" s="40">
        <v>4.74</v>
      </c>
      <c r="G7" s="40">
        <v>0.6</v>
      </c>
      <c r="H7" s="40">
        <v>28.98</v>
      </c>
      <c r="I7" s="40">
        <v>140.28</v>
      </c>
      <c r="J7" s="47" t="s">
        <v>34</v>
      </c>
    </row>
    <row r="8" spans="1:10" ht="15.75" thickBot="1">
      <c r="A8" s="7"/>
      <c r="B8" s="1" t="s">
        <v>18</v>
      </c>
      <c r="C8" s="2"/>
      <c r="D8" s="49"/>
      <c r="E8" s="50"/>
      <c r="F8" s="50"/>
      <c r="G8" s="50"/>
      <c r="H8" s="50"/>
      <c r="I8" s="50"/>
      <c r="J8" s="51"/>
    </row>
    <row r="9" spans="1:10">
      <c r="A9" s="7"/>
      <c r="B9" s="2"/>
      <c r="C9" s="6"/>
      <c r="D9" s="41" t="s">
        <v>37</v>
      </c>
      <c r="E9" s="46">
        <v>30</v>
      </c>
      <c r="F9" s="46">
        <f>0.38*30/20</f>
        <v>0.57000000000000006</v>
      </c>
      <c r="G9" s="46">
        <v>1.62</v>
      </c>
      <c r="H9" s="46">
        <v>9.6199999999999992</v>
      </c>
      <c r="I9" s="46">
        <f>82.9*30/20</f>
        <v>124.35</v>
      </c>
      <c r="J9" s="47" t="s">
        <v>34</v>
      </c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38</v>
      </c>
      <c r="D11" s="42"/>
      <c r="E11" s="43">
        <f>SUM(E4:E10)</f>
        <v>500</v>
      </c>
      <c r="F11" s="43">
        <f>SUM(F4:F10)</f>
        <v>16.427777777777777</v>
      </c>
      <c r="G11" s="52">
        <f>SUM(G4:G10)</f>
        <v>16.037777777777777</v>
      </c>
      <c r="H11" s="43">
        <f>SUM(H4:H10)</f>
        <v>71.907777777777781</v>
      </c>
      <c r="I11" s="43">
        <f>SUM(I4:I10)</f>
        <v>562.85222222222228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2025-04-14T04:59:18Z</dcterms:modified>
</cp:coreProperties>
</file>